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-boss\Desktop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J24" i="1" l="1"/>
  <c r="H24" i="1"/>
  <c r="L24" i="1"/>
  <c r="G24" i="1"/>
  <c r="F24" i="1"/>
</calcChain>
</file>

<file path=xl/sharedStrings.xml><?xml version="1.0" encoding="utf-8"?>
<sst xmlns="http://schemas.openxmlformats.org/spreadsheetml/2006/main" count="68" uniqueCount="67">
  <si>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</si>
  <si>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</si>
  <si>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</si>
  <si>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</si>
  <si>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</si>
  <si>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</si>
  <si>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</si>
  <si>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</si>
  <si>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</si>
  <si>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</si>
  <si>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</si>
  <si>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</si>
  <si>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</si>
  <si>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</si>
  <si>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</si>
  <si>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</si>
  <si>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</si>
  <si>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</si>
  <si>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</si>
  <si>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</si>
  <si>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</si>
  <si>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</si>
  <si>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</si>
  <si>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</si>
  <si>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</si>
  <si>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</si>
  <si>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</si>
  <si>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</si>
  <si>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</si>
  <si>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</si>
  <si>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</si>
  <si>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</si>
  <si>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</si>
  <si>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</si>
  <si>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</si>
  <si>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</si>
  <si>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</si>
  <si>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</si>
  <si>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267/2021</t>
  </si>
  <si>
    <t>яйцо вареное</t>
  </si>
  <si>
    <t>82/2021</t>
  </si>
  <si>
    <t>Фрукты свежие</t>
  </si>
  <si>
    <t xml:space="preserve">Хлеб ржаной </t>
  </si>
  <si>
    <t>573/2021</t>
  </si>
  <si>
    <t>574/2021</t>
  </si>
  <si>
    <t>Рис отварной</t>
  </si>
  <si>
    <t>Хлеб «Пшеничный»</t>
  </si>
  <si>
    <t>385/2021</t>
  </si>
  <si>
    <t>Винегрет овощной</t>
  </si>
  <si>
    <t>Булочка "Домашняя"</t>
  </si>
  <si>
    <t>47/2021</t>
  </si>
  <si>
    <t>347/2021</t>
  </si>
  <si>
    <t>542/2021</t>
  </si>
  <si>
    <t>Каша овсяная жидкая (молочная)</t>
  </si>
  <si>
    <t>237/2021</t>
  </si>
  <si>
    <t>Какао с молоком</t>
  </si>
  <si>
    <t>462/2021</t>
  </si>
  <si>
    <t>501/2021</t>
  </si>
  <si>
    <t>Бутерброды с маслом сливочным и джемом</t>
  </si>
  <si>
    <t>73/2021</t>
  </si>
  <si>
    <t>Рассольник</t>
  </si>
  <si>
    <t>Котлета школьная</t>
  </si>
  <si>
    <t>Сок фруктовый, овощной, ягодный</t>
  </si>
  <si>
    <t>99/2021</t>
  </si>
  <si>
    <t>КОУ ХМАО Ханты-Мансийская школа для обучающихся с ОВЗ</t>
  </si>
  <si>
    <t>генеральный директор</t>
  </si>
  <si>
    <t>Маслакова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</si>
</sst>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7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4" borderId="5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9" fillId="0" borderId="14" xfId="0" applyFont="1" applyBorder="1" applyAlignment="1">
      <alignment horizontal="center" vertical="center" wrapText="1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2" fillId="0" borderId="2" xfId="0" applyNumberFormat="1" applyFont="1" applyBorder="1" applyAlignment="1">
      <alignment horizontal="center" vertical="top" wrapText="1"/>
    </xf>
    <xf numFmtId="164" fontId="11" fillId="4" borderId="1" xfId="1" applyNumberFormat="1" applyFill="1" applyBorder="1" applyAlignment="1" applyProtection="1">
      <alignment horizontal="center"/>
      <protection locked="0"/>
    </xf>
    <xf numFmtId="164" fontId="11" fillId="4" borderId="15" xfId="1" applyNumberFormat="1" applyFill="1" applyBorder="1" applyAlignment="1" applyProtection="1">
      <alignment horizontal="center"/>
      <protection locked="0"/>
    </xf>
    <xf numFmtId="164" fontId="11" fillId="4" borderId="2" xfId="1" applyNumberFormat="1" applyFill="1" applyBorder="1" applyAlignment="1" applyProtection="1">
      <alignment horizontal="center"/>
      <protection locked="0"/>
    </xf>
    <xf numFmtId="164" fontId="11" fillId="4" borderId="17" xfId="1" applyNumberFormat="1" applyFill="1" applyBorder="1" applyAlignment="1" applyProtection="1">
      <alignment horizontal="center"/>
      <protection locked="0"/>
    </xf>
    <xf numFmtId="164" fontId="11" fillId="4" borderId="4" xfId="1" applyNumberFormat="1" applyFill="1" applyBorder="1" applyAlignment="1" applyProtection="1">
      <alignment horizontal="center"/>
      <protection locked="0"/>
    </xf>
    <xf numFmtId="164" fontId="11" fillId="4" borderId="25" xfId="1" applyNumberFormat="1" applyFill="1" applyBorder="1" applyAlignment="1" applyProtection="1">
      <alignment horizontal="center"/>
      <protection locked="0"/>
    </xf>
    <xf numFmtId="164" fontId="11" fillId="4" borderId="5" xfId="1" applyNumberFormat="1" applyFill="1" applyBorder="1" applyAlignment="1" applyProtection="1">
      <alignment horizontal="center"/>
      <protection locked="0"/>
    </xf>
    <xf numFmtId="164" fontId="11" fillId="4" borderId="27" xfId="1" applyNumberFormat="1" applyFill="1" applyBorder="1" applyAlignment="1" applyProtection="1">
      <alignment horizontal="center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164" fontId="2" fillId="3" borderId="5" xfId="0" applyNumberFormat="1" applyFont="1" applyFill="1" applyBorder="1" applyAlignment="1">
      <alignment horizontal="center" vertical="top" wrapText="1"/>
    </xf>
    <xf numFmtId="1" fontId="11" fillId="4" borderId="1" xfId="1" applyNumberFormat="1" applyFill="1" applyBorder="1" applyAlignment="1" applyProtection="1">
      <alignment horizontal="center"/>
      <protection locked="0"/>
    </xf>
    <xf numFmtId="1" fontId="11" fillId="4" borderId="2" xfId="1" applyNumberFormat="1" applyFill="1" applyBorder="1" applyAlignment="1" applyProtection="1">
      <alignment horizontal="center"/>
      <protection locked="0"/>
    </xf>
    <xf numFmtId="1" fontId="11" fillId="4" borderId="4" xfId="1" applyNumberFormat="1" applyFill="1" applyBorder="1" applyAlignment="1" applyProtection="1">
      <alignment horizontal="center"/>
      <protection locked="0"/>
    </xf>
    <xf numFmtId="1" fontId="11" fillId="4" borderId="5" xfId="1" applyNumberForma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Alignment="1">
      <alignment horizontal="center"/>
    </xf>
    <xf numFmtId="0" fontId="11" fillId="4" borderId="1" xfId="1" applyFill="1" applyBorder="1" applyAlignment="1" applyProtection="1">
      <alignment horizontal="center"/>
      <protection locked="0"/>
    </xf>
    <xf numFmtId="0" fontId="11" fillId="4" borderId="2" xfId="1" applyFill="1" applyBorder="1" applyAlignment="1" applyProtection="1">
      <alignment horizontal="center"/>
      <protection locked="0"/>
    </xf>
    <xf numFmtId="17" fontId="11" fillId="4" borderId="4" xfId="1" applyNumberFormat="1" applyFill="1" applyBorder="1" applyAlignment="1" applyProtection="1">
      <alignment horizontal="center"/>
      <protection locked="0"/>
    </xf>
    <xf numFmtId="0" fontId="11" fillId="4" borderId="5" xfId="1" applyFill="1" applyBorder="1" applyAlignment="1" applyProtection="1">
      <alignment horizontal="center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24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1" fillId="4" borderId="23" xfId="1" applyFill="1" applyBorder="1" applyAlignment="1" applyProtection="1">
      <protection locked="0"/>
    </xf>
    <xf numFmtId="0" fontId="11" fillId="4" borderId="26" xfId="1" applyFill="1" applyBorder="1" applyAlignment="1" applyProtection="1">
      <protection locked="0"/>
    </xf>
    <xf numFmtId="0" fontId="11" fillId="0" borderId="24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65" customWidth="1"/>
    <col min="12" max="16384" width="9.140625" style="2"/>
  </cols>
  <sheetData>
    <row r="1" spans="1:12" ht="15" x14ac:dyDescent="0.25">
      <c r="A1" s="1" t="s">
        <v>6</v>
      </c>
      <c r="C1" s="75" t="s">
        <v>64</v>
      </c>
      <c r="D1" s="76"/>
      <c r="E1" s="77"/>
      <c r="F1" s="12" t="s">
        <v>15</v>
      </c>
      <c r="G1" s="2" t="s">
        <v>16</v>
      </c>
      <c r="H1" s="74" t="s">
        <v>65</v>
      </c>
      <c r="I1" s="74"/>
      <c r="J1" s="74"/>
      <c r="K1" s="74"/>
    </row>
    <row r="2" spans="1:12" ht="18" x14ac:dyDescent="0.2">
      <c r="A2" s="27" t="s">
        <v>5</v>
      </c>
      <c r="C2" s="2"/>
      <c r="G2" s="2" t="s">
        <v>17</v>
      </c>
      <c r="H2" s="74" t="s">
        <v>66</v>
      </c>
      <c r="I2" s="74"/>
      <c r="J2" s="74"/>
      <c r="K2" s="74"/>
    </row>
    <row r="3" spans="1:12" ht="17.25" customHeight="1" x14ac:dyDescent="0.2">
      <c r="A3" s="4" t="s">
        <v>7</v>
      </c>
      <c r="C3" s="2"/>
      <c r="D3" s="3"/>
      <c r="E3" s="30" t="s">
        <v>8</v>
      </c>
      <c r="G3" s="2" t="s">
        <v>18</v>
      </c>
      <c r="H3" s="38">
        <v>8</v>
      </c>
      <c r="I3" s="38">
        <v>11</v>
      </c>
      <c r="J3" s="39">
        <v>2023</v>
      </c>
      <c r="K3" s="64"/>
    </row>
    <row r="4" spans="1:12" ht="13.5" thickBot="1" x14ac:dyDescent="0.25">
      <c r="C4" s="2"/>
      <c r="D4" s="4"/>
      <c r="H4" s="37" t="s">
        <v>35</v>
      </c>
      <c r="I4" s="37" t="s">
        <v>36</v>
      </c>
      <c r="J4" s="37" t="s">
        <v>37</v>
      </c>
    </row>
    <row r="5" spans="1:12" ht="34.5" thickBot="1" x14ac:dyDescent="0.25">
      <c r="A5" s="35" t="s">
        <v>13</v>
      </c>
      <c r="B5" s="36" t="s">
        <v>14</v>
      </c>
      <c r="C5" s="28" t="s">
        <v>0</v>
      </c>
      <c r="D5" s="28" t="s">
        <v>12</v>
      </c>
      <c r="E5" s="28" t="s">
        <v>11</v>
      </c>
      <c r="F5" s="28" t="s">
        <v>33</v>
      </c>
      <c r="G5" s="45" t="s">
        <v>1</v>
      </c>
      <c r="H5" s="45" t="s">
        <v>2</v>
      </c>
      <c r="I5" s="45" t="s">
        <v>3</v>
      </c>
      <c r="J5" s="45" t="s">
        <v>9</v>
      </c>
      <c r="K5" s="29" t="s">
        <v>10</v>
      </c>
      <c r="L5" s="28" t="s">
        <v>34</v>
      </c>
    </row>
    <row r="6" spans="1:12" ht="15" x14ac:dyDescent="0.25">
      <c r="A6" s="18">
        <v>2</v>
      </c>
      <c r="B6" s="19">
        <v>3</v>
      </c>
      <c r="C6" s="20" t="s">
        <v>19</v>
      </c>
      <c r="D6" s="5" t="s">
        <v>20</v>
      </c>
      <c r="E6" s="40" t="s">
        <v>53</v>
      </c>
      <c r="F6" s="60">
        <v>200</v>
      </c>
      <c r="G6" s="48">
        <v>8</v>
      </c>
      <c r="H6" s="48">
        <v>9</v>
      </c>
      <c r="I6" s="48">
        <v>32.339999999999996</v>
      </c>
      <c r="J6" s="49">
        <v>237</v>
      </c>
      <c r="K6" s="66" t="s">
        <v>54</v>
      </c>
      <c r="L6" s="31">
        <v>31.64</v>
      </c>
    </row>
    <row r="7" spans="1:12" ht="15" x14ac:dyDescent="0.25">
      <c r="A7" s="21"/>
      <c r="B7" s="14"/>
      <c r="C7" s="11"/>
      <c r="D7" s="6"/>
      <c r="E7" s="32"/>
      <c r="F7" s="33"/>
      <c r="G7" s="46"/>
      <c r="H7" s="46"/>
      <c r="I7" s="46"/>
      <c r="J7" s="46"/>
      <c r="K7" s="34"/>
      <c r="L7" s="33"/>
    </row>
    <row r="8" spans="1:12" ht="15" x14ac:dyDescent="0.25">
      <c r="A8" s="21"/>
      <c r="B8" s="14"/>
      <c r="C8" s="11"/>
      <c r="D8" s="7" t="s">
        <v>21</v>
      </c>
      <c r="E8" s="44" t="s">
        <v>55</v>
      </c>
      <c r="F8" s="61">
        <v>200</v>
      </c>
      <c r="G8" s="50">
        <v>3.3</v>
      </c>
      <c r="H8" s="50">
        <v>2.9</v>
      </c>
      <c r="I8" s="50">
        <v>13.9</v>
      </c>
      <c r="J8" s="50">
        <v>94</v>
      </c>
      <c r="K8" s="67" t="s">
        <v>56</v>
      </c>
      <c r="L8" s="56">
        <v>24.92</v>
      </c>
    </row>
    <row r="9" spans="1:12" ht="15.75" customHeight="1" x14ac:dyDescent="0.25">
      <c r="A9" s="21"/>
      <c r="B9" s="14"/>
      <c r="C9" s="11"/>
      <c r="D9" s="7" t="s">
        <v>22</v>
      </c>
      <c r="E9" s="44" t="s">
        <v>58</v>
      </c>
      <c r="F9" s="61">
        <v>40</v>
      </c>
      <c r="G9" s="50">
        <v>1.6</v>
      </c>
      <c r="H9" s="50">
        <v>3.8</v>
      </c>
      <c r="I9" s="50">
        <v>20.2</v>
      </c>
      <c r="J9" s="50">
        <v>121</v>
      </c>
      <c r="K9" s="67" t="s">
        <v>59</v>
      </c>
      <c r="L9" s="56">
        <v>30.92</v>
      </c>
    </row>
    <row r="10" spans="1:12" ht="15" x14ac:dyDescent="0.25">
      <c r="A10" s="21"/>
      <c r="B10" s="14"/>
      <c r="C10" s="11"/>
      <c r="D10" s="7" t="s">
        <v>23</v>
      </c>
      <c r="E10" s="44" t="s">
        <v>41</v>
      </c>
      <c r="F10" s="61">
        <v>100</v>
      </c>
      <c r="G10" s="50">
        <v>0.40000000000000008</v>
      </c>
      <c r="H10" s="50">
        <v>0.40000000000000008</v>
      </c>
      <c r="I10" s="50">
        <v>9.8000000000000007</v>
      </c>
      <c r="J10" s="50">
        <v>44</v>
      </c>
      <c r="K10" s="33" t="s">
        <v>40</v>
      </c>
      <c r="L10" s="56">
        <v>20.52</v>
      </c>
    </row>
    <row r="11" spans="1:12" ht="15" x14ac:dyDescent="0.25">
      <c r="A11" s="21"/>
      <c r="B11" s="14"/>
      <c r="C11" s="11"/>
      <c r="D11" s="6"/>
      <c r="E11" s="44" t="s">
        <v>39</v>
      </c>
      <c r="F11" s="61">
        <v>40</v>
      </c>
      <c r="G11" s="50">
        <v>5.0999999999999996</v>
      </c>
      <c r="H11" s="50">
        <v>4.5999999999999996</v>
      </c>
      <c r="I11" s="50">
        <v>0.3</v>
      </c>
      <c r="J11" s="50">
        <v>63</v>
      </c>
      <c r="K11" s="33" t="s">
        <v>38</v>
      </c>
      <c r="L11" s="71">
        <v>12</v>
      </c>
    </row>
    <row r="12" spans="1:12" ht="15" x14ac:dyDescent="0.25">
      <c r="A12" s="21"/>
      <c r="B12" s="14"/>
      <c r="C12" s="11"/>
      <c r="D12" s="6"/>
      <c r="E12" s="32"/>
      <c r="F12" s="33"/>
      <c r="G12" s="46"/>
      <c r="H12" s="46"/>
      <c r="I12" s="46"/>
      <c r="J12" s="46"/>
      <c r="K12" s="33"/>
      <c r="L12" s="56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580</v>
      </c>
      <c r="G13" s="47">
        <f t="shared" ref="G13:J13" si="0">SUM(G6:G12)</f>
        <v>18.399999999999999</v>
      </c>
      <c r="H13" s="47">
        <f t="shared" si="0"/>
        <v>20.699999999999996</v>
      </c>
      <c r="I13" s="47">
        <f t="shared" si="0"/>
        <v>76.539999999999992</v>
      </c>
      <c r="J13" s="47">
        <f t="shared" si="0"/>
        <v>559</v>
      </c>
      <c r="K13" s="23"/>
      <c r="L13" s="17">
        <f t="shared" ref="L13" si="1">SUM(L6:L12)</f>
        <v>120</v>
      </c>
    </row>
    <row r="14" spans="1:12" ht="15" x14ac:dyDescent="0.25">
      <c r="A14" s="24">
        <f>A6</f>
        <v>2</v>
      </c>
      <c r="B14" s="13">
        <f>B6</f>
        <v>3</v>
      </c>
      <c r="C14" s="10" t="s">
        <v>24</v>
      </c>
      <c r="D14" s="7" t="s">
        <v>25</v>
      </c>
      <c r="E14" s="42" t="s">
        <v>48</v>
      </c>
      <c r="F14" s="62">
        <v>100</v>
      </c>
      <c r="G14" s="52">
        <v>1.6</v>
      </c>
      <c r="H14" s="52">
        <v>6.2</v>
      </c>
      <c r="I14" s="52">
        <v>6.6</v>
      </c>
      <c r="J14" s="53">
        <v>88</v>
      </c>
      <c r="K14" s="68" t="s">
        <v>50</v>
      </c>
      <c r="L14" s="33">
        <v>26.88</v>
      </c>
    </row>
    <row r="15" spans="1:12" ht="15" x14ac:dyDescent="0.25">
      <c r="A15" s="21"/>
      <c r="B15" s="14"/>
      <c r="C15" s="11"/>
      <c r="D15" s="7" t="s">
        <v>26</v>
      </c>
      <c r="E15" s="41" t="s">
        <v>60</v>
      </c>
      <c r="F15" s="61">
        <v>200</v>
      </c>
      <c r="G15" s="50">
        <v>1.7399999999999998</v>
      </c>
      <c r="H15" s="50">
        <v>3.66</v>
      </c>
      <c r="I15" s="50">
        <v>6.5</v>
      </c>
      <c r="J15" s="51">
        <v>65.8</v>
      </c>
      <c r="K15" s="67" t="s">
        <v>63</v>
      </c>
      <c r="L15" s="33">
        <v>41.18</v>
      </c>
    </row>
    <row r="16" spans="1:12" ht="15" x14ac:dyDescent="0.25">
      <c r="A16" s="21"/>
      <c r="B16" s="14"/>
      <c r="C16" s="11"/>
      <c r="D16" s="7" t="s">
        <v>27</v>
      </c>
      <c r="E16" s="41" t="s">
        <v>61</v>
      </c>
      <c r="F16" s="61">
        <v>90</v>
      </c>
      <c r="G16" s="50">
        <v>13.770000000000001</v>
      </c>
      <c r="H16" s="50">
        <v>9.9</v>
      </c>
      <c r="I16" s="50">
        <v>11.97</v>
      </c>
      <c r="J16" s="51">
        <v>191.70000000000002</v>
      </c>
      <c r="K16" s="67" t="s">
        <v>51</v>
      </c>
      <c r="L16" s="33">
        <v>101.66</v>
      </c>
    </row>
    <row r="17" spans="1:12" ht="15" x14ac:dyDescent="0.25">
      <c r="A17" s="21"/>
      <c r="B17" s="14"/>
      <c r="C17" s="11"/>
      <c r="D17" s="7" t="s">
        <v>28</v>
      </c>
      <c r="E17" s="41" t="s">
        <v>45</v>
      </c>
      <c r="F17" s="61">
        <v>150</v>
      </c>
      <c r="G17" s="50">
        <v>3.7650000000000006</v>
      </c>
      <c r="H17" s="50">
        <v>5.43</v>
      </c>
      <c r="I17" s="50">
        <v>38.849999999999994</v>
      </c>
      <c r="J17" s="51">
        <v>219.29999999999998</v>
      </c>
      <c r="K17" s="67" t="s">
        <v>47</v>
      </c>
      <c r="L17" s="33">
        <v>25.58</v>
      </c>
    </row>
    <row r="18" spans="1:12" ht="15" x14ac:dyDescent="0.25">
      <c r="A18" s="21"/>
      <c r="B18" s="14"/>
      <c r="C18" s="11"/>
      <c r="D18" s="7" t="s">
        <v>29</v>
      </c>
      <c r="E18" s="41" t="s">
        <v>62</v>
      </c>
      <c r="F18" s="61">
        <v>200</v>
      </c>
      <c r="G18" s="50">
        <v>1</v>
      </c>
      <c r="H18" s="50">
        <v>0.2</v>
      </c>
      <c r="I18" s="50">
        <v>20.2</v>
      </c>
      <c r="J18" s="51">
        <v>86</v>
      </c>
      <c r="K18" s="67" t="s">
        <v>57</v>
      </c>
      <c r="L18" s="70">
        <v>32.119999999999997</v>
      </c>
    </row>
    <row r="19" spans="1:12" ht="15" x14ac:dyDescent="0.25">
      <c r="A19" s="21"/>
      <c r="B19" s="14"/>
      <c r="C19" s="11"/>
      <c r="D19" s="7" t="s">
        <v>30</v>
      </c>
      <c r="E19" s="41" t="s">
        <v>46</v>
      </c>
      <c r="F19" s="61">
        <v>50</v>
      </c>
      <c r="G19" s="50">
        <v>3.8</v>
      </c>
      <c r="H19" s="50">
        <v>0.4</v>
      </c>
      <c r="I19" s="50">
        <v>24.6</v>
      </c>
      <c r="J19" s="51">
        <v>117</v>
      </c>
      <c r="K19" s="67" t="s">
        <v>43</v>
      </c>
      <c r="L19" s="70">
        <v>8.8000000000000007</v>
      </c>
    </row>
    <row r="20" spans="1:12" ht="15" x14ac:dyDescent="0.25">
      <c r="A20" s="21"/>
      <c r="B20" s="14"/>
      <c r="C20" s="11"/>
      <c r="D20" s="7" t="s">
        <v>31</v>
      </c>
      <c r="E20" s="41" t="s">
        <v>42</v>
      </c>
      <c r="F20" s="61">
        <v>35</v>
      </c>
      <c r="G20" s="50">
        <v>2.8000000000000003</v>
      </c>
      <c r="H20" s="50">
        <v>0.52500000000000002</v>
      </c>
      <c r="I20" s="50">
        <v>14.035</v>
      </c>
      <c r="J20" s="51">
        <v>72.100000000000009</v>
      </c>
      <c r="K20" s="67" t="s">
        <v>44</v>
      </c>
      <c r="L20" s="33">
        <v>8.82</v>
      </c>
    </row>
    <row r="21" spans="1:12" ht="15" x14ac:dyDescent="0.25">
      <c r="A21" s="21"/>
      <c r="B21" s="14"/>
      <c r="C21" s="11"/>
      <c r="D21" s="6"/>
      <c r="E21" s="43" t="s">
        <v>49</v>
      </c>
      <c r="F21" s="63">
        <v>30</v>
      </c>
      <c r="G21" s="54">
        <v>2.1</v>
      </c>
      <c r="H21" s="54">
        <v>3.35</v>
      </c>
      <c r="I21" s="54">
        <v>13.9</v>
      </c>
      <c r="J21" s="55">
        <v>94.5</v>
      </c>
      <c r="K21" s="69" t="s">
        <v>52</v>
      </c>
      <c r="L21" s="33">
        <v>12.96</v>
      </c>
    </row>
    <row r="22" spans="1:12" ht="15" x14ac:dyDescent="0.25">
      <c r="A22" s="21"/>
      <c r="B22" s="14"/>
      <c r="C22" s="11"/>
      <c r="D22" s="6"/>
      <c r="E22" s="32"/>
      <c r="F22" s="33"/>
      <c r="G22" s="46"/>
      <c r="H22" s="46"/>
      <c r="I22" s="46"/>
      <c r="J22" s="46"/>
      <c r="K22" s="34"/>
      <c r="L22" s="33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855</v>
      </c>
      <c r="G23" s="47">
        <f t="shared" ref="G23:J23" si="2">SUM(G14:G22)</f>
        <v>30.575000000000003</v>
      </c>
      <c r="H23" s="47">
        <f t="shared" si="2"/>
        <v>29.664999999999996</v>
      </c>
      <c r="I23" s="47">
        <f t="shared" si="2"/>
        <v>136.655</v>
      </c>
      <c r="J23" s="47">
        <f t="shared" si="2"/>
        <v>934.4</v>
      </c>
      <c r="K23" s="23"/>
      <c r="L23" s="17">
        <f t="shared" ref="L23" si="3">SUM(L14:L22)</f>
        <v>258</v>
      </c>
    </row>
    <row r="24" spans="1:12" ht="15.75" thickBot="1" x14ac:dyDescent="0.25">
      <c r="A24" s="25">
        <f>A6</f>
        <v>2</v>
      </c>
      <c r="B24" s="26">
        <f>B6</f>
        <v>3</v>
      </c>
      <c r="C24" s="72" t="s">
        <v>4</v>
      </c>
      <c r="D24" s="73"/>
      <c r="E24" s="57"/>
      <c r="F24" s="58">
        <f>F13+F23</f>
        <v>1435</v>
      </c>
      <c r="G24" s="59">
        <f t="shared" ref="G24" si="4">G13+G23</f>
        <v>48.975000000000001</v>
      </c>
      <c r="H24" s="59">
        <f t="shared" ref="H24" si="5">H13+H23</f>
        <v>50.364999999999995</v>
      </c>
      <c r="I24" s="59">
        <f t="shared" ref="I24" si="6">I13+I23</f>
        <v>213.19499999999999</v>
      </c>
      <c r="J24" s="59">
        <f t="shared" ref="J24:L24" si="7">J13+J23</f>
        <v>1493.4</v>
      </c>
      <c r="K24" s="58"/>
      <c r="L24" s="58">
        <f t="shared" si="7"/>
        <v>378</v>
      </c>
    </row>
  </sheetData>
  <mergeCells count="4">
    <mergeCell ref="C24:D24"/>
    <mergeCell ref="H1:K1"/>
    <mergeCell ref="H2:K2"/>
    <mergeCell ref="C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buh-boss</cp:lastModifiedBy>
  <dcterms:created xsi:type="dcterms:W3CDTF">2022-05-16T14:23:56Z</dcterms:created>
  <dcterms:modified xsi:type="dcterms:W3CDTF">2023-11-07T06:42:21Z</dcterms:modified>
</cp:coreProperties>
</file>